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Irina\Desktop\"/>
    </mc:Choice>
  </mc:AlternateContent>
  <xr:revisionPtr revIDLastSave="0" documentId="13_ncr:1_{AE580D9F-7733-486D-82D7-DAAF5AFAA69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76" i="1"/>
  <c r="L157" i="1"/>
  <c r="L138" i="1"/>
  <c r="L119" i="1"/>
  <c r="L100" i="1"/>
  <c r="L81" i="1"/>
  <c r="L62" i="1"/>
  <c r="L43" i="1"/>
  <c r="L24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J62" i="1" s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H195" i="1"/>
  <c r="J176" i="1"/>
  <c r="H176" i="1"/>
  <c r="H157" i="1"/>
  <c r="J138" i="1"/>
  <c r="H138" i="1"/>
  <c r="G119" i="1"/>
  <c r="J119" i="1"/>
  <c r="I119" i="1"/>
  <c r="H119" i="1"/>
  <c r="G62" i="1"/>
  <c r="I81" i="1"/>
  <c r="G138" i="1"/>
  <c r="I157" i="1"/>
  <c r="G176" i="1"/>
  <c r="I195" i="1"/>
  <c r="G81" i="1"/>
  <c r="I138" i="1"/>
  <c r="G157" i="1"/>
  <c r="I176" i="1"/>
  <c r="G195" i="1"/>
  <c r="H100" i="1"/>
  <c r="J100" i="1"/>
  <c r="I100" i="1"/>
  <c r="G100" i="1"/>
  <c r="F100" i="1"/>
  <c r="J81" i="1"/>
  <c r="F81" i="1"/>
  <c r="I62" i="1"/>
  <c r="H62" i="1"/>
  <c r="F62" i="1"/>
  <c r="L196" i="1"/>
  <c r="H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<sst xmlns="http://schemas.openxmlformats.org/spreadsheetml/2006/main" count="391" uniqueCount="146">
  <si>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</si>
  <si>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</si>
  <si>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</si>
  <si>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</si>
  <si>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</si>
  <si>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</si>
  <si>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</si>
  <si>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</si>
  <si>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</si>
  <si>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</si>
  <si>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</si>
  <si>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</si>
  <si>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</si>
  <si>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</si>
  <si>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</si>
  <si>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</si>
  <si>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</si>
  <si>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</si>
  <si>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</si>
  <si>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</si>
  <si>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</si>
  <si>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</si>
  <si>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</si>
  <si>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</si>
  <si>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</si>
  <si>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</si>
  <si>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</si>
  <si>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</si>
  <si>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</si>
  <si>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</si>
  <si>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</si>
  <si>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</si>
  <si>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</si>
  <si>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</si>
  <si>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</si>
  <si>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</si>
  <si>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</si>
  <si>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</si>
  <si>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</si>
  <si>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куриная рубленная с соусом красным основным; Макаронные изделия отварные, масло сливочное</t>
  </si>
  <si>
    <t>Чай с сахаром</t>
  </si>
  <si>
    <t>Хлеб пшеничный</t>
  </si>
  <si>
    <t>Рассольник Ленинградский на к/б</t>
  </si>
  <si>
    <t xml:space="preserve">Котлета куриная рубленная с соусом красным основным </t>
  </si>
  <si>
    <t>Макаронные изделия отварные, масло сливочное</t>
  </si>
  <si>
    <t>Хлеб ржано-пшеничный</t>
  </si>
  <si>
    <t xml:space="preserve">АК Чай с сахаром </t>
  </si>
  <si>
    <t>Гуляш; Каша гречневая рассыпчатая</t>
  </si>
  <si>
    <t xml:space="preserve">Компот яблочный </t>
  </si>
  <si>
    <t>Щи из свежей капусты с картофелем, цыпленок отварной</t>
  </si>
  <si>
    <t>Гуляш</t>
  </si>
  <si>
    <t>Каша гречневая рассыпчатая</t>
  </si>
  <si>
    <t xml:space="preserve">Каша Дружба, масло сливочное </t>
  </si>
  <si>
    <t>Кофейный напиток</t>
  </si>
  <si>
    <t xml:space="preserve">Бутерброд с повидлом </t>
  </si>
  <si>
    <t xml:space="preserve"> Яблоко свежее</t>
  </si>
  <si>
    <t>Суп картофельный/рыбная консерва</t>
  </si>
  <si>
    <t xml:space="preserve">Котлеты мясные </t>
  </si>
  <si>
    <t>АК Чай с лимоном</t>
  </si>
  <si>
    <t>Рыба по-школьному;  Картофельное пюре, масло сливочное</t>
  </si>
  <si>
    <t xml:space="preserve">Компот из сухофруктов </t>
  </si>
  <si>
    <t>Суп картофельный с макаронными изделиями, фрикадельки мясные</t>
  </si>
  <si>
    <t xml:space="preserve">Рыба по-школьному </t>
  </si>
  <si>
    <t>Картофельное пюре, масло сливочное</t>
  </si>
  <si>
    <t>Плов по-домашнему с филе куриным</t>
  </si>
  <si>
    <t>Напиток Витаминный</t>
  </si>
  <si>
    <t>Молоко питьевое ультрапастеризованное</t>
  </si>
  <si>
    <t>Суп картофельный с бобовыми, цыпленок отварной</t>
  </si>
  <si>
    <t xml:space="preserve">Хлеб пшеничный </t>
  </si>
  <si>
    <t xml:space="preserve">Яблоко свежее </t>
  </si>
  <si>
    <t>628/1994</t>
  </si>
  <si>
    <t>ТТК№54</t>
  </si>
  <si>
    <t>132/2004</t>
  </si>
  <si>
    <t>ТТК№52 528/3/1994</t>
  </si>
  <si>
    <t>469/1994 14/2005</t>
  </si>
  <si>
    <t>сладкое</t>
  </si>
  <si>
    <t xml:space="preserve">АК Компот яблочный </t>
  </si>
  <si>
    <t xml:space="preserve">АК Компот из сухофруктов </t>
  </si>
  <si>
    <t>АК Напиток Витаминный</t>
  </si>
  <si>
    <t>булочное</t>
  </si>
  <si>
    <t>Баранка сдобная</t>
  </si>
  <si>
    <t>437/2004 Т4/1994</t>
  </si>
  <si>
    <t>ТТК№68</t>
  </si>
  <si>
    <t>124/2004 Т17/1994</t>
  </si>
  <si>
    <t>437/2004</t>
  </si>
  <si>
    <t>Т4/1994</t>
  </si>
  <si>
    <t>ТТК№52 528/3/1994 469/1994 14/2005</t>
  </si>
  <si>
    <t>2/2004</t>
  </si>
  <si>
    <t>762/3/1997</t>
  </si>
  <si>
    <t>ТН</t>
  </si>
  <si>
    <t>133/2004 Т1/3/1994</t>
  </si>
  <si>
    <t>ТТК№63</t>
  </si>
  <si>
    <t>629/1994</t>
  </si>
  <si>
    <t>ТТК№39 472/1994 14/2005</t>
  </si>
  <si>
    <t>ТТК№61</t>
  </si>
  <si>
    <t>140/2004 112/2004</t>
  </si>
  <si>
    <t>ТТК№39</t>
  </si>
  <si>
    <t>472/1994 14/2005</t>
  </si>
  <si>
    <t>ТТК№2/2</t>
  </si>
  <si>
    <t>ТТК№59</t>
  </si>
  <si>
    <t>139/2004 Т17/1994</t>
  </si>
  <si>
    <t>ТК№68</t>
  </si>
  <si>
    <t>Т4/2004 14/2005</t>
  </si>
  <si>
    <t xml:space="preserve">Чай с лимоном </t>
  </si>
  <si>
    <t>Котлеты мясные; Рис отварной, масло сливочное</t>
  </si>
  <si>
    <t>АК Чай с шиповником</t>
  </si>
  <si>
    <t>Каша из овсяных хлопьев "Геркулес", масло сливочное</t>
  </si>
  <si>
    <t>Бутерброд с сыром</t>
  </si>
  <si>
    <t xml:space="preserve">Яйца вареные </t>
  </si>
  <si>
    <t xml:space="preserve">Кофейный напиток </t>
  </si>
  <si>
    <t>Рыба по-школьному; Картофельное пюре, масло сливочное</t>
  </si>
  <si>
    <t xml:space="preserve">АК Чай с лимоном </t>
  </si>
  <si>
    <t>Жаркое по-домашнему</t>
  </si>
  <si>
    <t xml:space="preserve">Чай с сахаром </t>
  </si>
  <si>
    <t>Сок фруктовый в ассортименте</t>
  </si>
  <si>
    <t>Котлета куриная рубленная с соусом красным основным</t>
  </si>
  <si>
    <t>Суп картофельный с бобовыми, говядина отварная</t>
  </si>
  <si>
    <t>Рис отварной, масло сливочное</t>
  </si>
  <si>
    <t>Борщ с капустой, картофелем, фрикадельки мясные</t>
  </si>
  <si>
    <t xml:space="preserve">Котлета "Улыбка" </t>
  </si>
  <si>
    <t>Макаронные изделия отварные</t>
  </si>
  <si>
    <t>АК Чай с сахаром</t>
  </si>
  <si>
    <t>Щи из свежей капусты с картофелем на к/б, цыпленок отварной</t>
  </si>
  <si>
    <t>Солянка «Школьная»</t>
  </si>
  <si>
    <t>Птица запеченная (бедро)</t>
  </si>
  <si>
    <t>Каша гречневая вязкая, масло сливочное</t>
  </si>
  <si>
    <t>ТТК№63 465/1994 14/2005</t>
  </si>
  <si>
    <t>ТТК№46</t>
  </si>
  <si>
    <t>3/1997</t>
  </si>
  <si>
    <t xml:space="preserve"> Яблоко свежее </t>
  </si>
  <si>
    <t>324/1997</t>
  </si>
  <si>
    <t>ТТК№39 472/1994</t>
  </si>
  <si>
    <t>629/2005</t>
  </si>
  <si>
    <t>436/2004</t>
  </si>
  <si>
    <t>139/2004 Т8/1996</t>
  </si>
  <si>
    <t>465/1994 14/2005</t>
  </si>
  <si>
    <t>110/2004 112/2004</t>
  </si>
  <si>
    <t>ТТК№13</t>
  </si>
  <si>
    <t>469/1994</t>
  </si>
  <si>
    <t>ТТК№70</t>
  </si>
  <si>
    <t>ТТК№32,1</t>
  </si>
  <si>
    <t>ТТК№58 14/2005</t>
  </si>
  <si>
    <r>
      <t>Котлета куриная рубленная с соусом красным основным</t>
    </r>
    <r>
      <rPr>
        <u/>
        <sz val="10"/>
        <color theme="1"/>
        <rFont val="Arial"/>
        <family val="2"/>
        <charset val="204"/>
      </rPr>
      <t>;</t>
    </r>
    <r>
      <rPr>
        <sz val="10"/>
        <color theme="1"/>
        <rFont val="Arial"/>
        <family val="2"/>
        <charset val="204"/>
      </rPr>
      <t>Макаронные изделия отварные, масло сливочное</t>
    </r>
  </si>
  <si>
    <t>МБОУ "Гимназия №4 им. А.С.Пушкина"</t>
  </si>
  <si>
    <t>директор гимназии</t>
  </si>
  <si>
    <t>Гребнева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</si>
</sst>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143</v>
      </c>
      <c r="D1" s="55"/>
      <c r="E1" s="55"/>
      <c r="F1" s="12" t="s">
        <v>16</v>
      </c>
      <c r="G1" s="2" t="s">
        <v>17</v>
      </c>
      <c r="H1" s="56" t="s">
        <v>144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145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1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66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296</v>
      </c>
      <c r="G6" s="40">
        <v>16.8</v>
      </c>
      <c r="H6" s="40">
        <v>19.100000000000001</v>
      </c>
      <c r="I6" s="40">
        <v>47.7</v>
      </c>
      <c r="J6" s="40">
        <v>445.4</v>
      </c>
      <c r="K6" s="41" t="s">
        <v>86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0.2</v>
      </c>
      <c r="H8" s="43">
        <v>0</v>
      </c>
      <c r="I8" s="43">
        <v>15</v>
      </c>
      <c r="J8" s="43">
        <v>58</v>
      </c>
      <c r="K8" s="44" t="s">
        <v>70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1.9</v>
      </c>
      <c r="H9" s="43">
        <v>0.2</v>
      </c>
      <c r="I9" s="43">
        <v>12.9</v>
      </c>
      <c r="J9" s="43">
        <v>61</v>
      </c>
      <c r="K9" s="44" t="s">
        <v>71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521</v>
      </c>
      <c r="G13" s="19">
        <f t="shared" ref="G13:J13" si="0">SUM(G6:G12)</f>
        <v>18.899999999999999</v>
      </c>
      <c r="H13" s="19">
        <f t="shared" si="0"/>
        <v>19.3</v>
      </c>
      <c r="I13" s="19">
        <f t="shared" si="0"/>
        <v>75.600000000000009</v>
      </c>
      <c r="J13" s="19">
        <f t="shared" si="0"/>
        <v>564.4</v>
      </c>
      <c r="K13" s="25"/>
      <c r="L13" s="19">
        <v>63.19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42</v>
      </c>
      <c r="F15" s="43">
        <v>200</v>
      </c>
      <c r="G15" s="43">
        <v>4.7</v>
      </c>
      <c r="H15" s="43">
        <v>4.2</v>
      </c>
      <c r="I15" s="43">
        <v>11.6</v>
      </c>
      <c r="J15" s="43">
        <v>114</v>
      </c>
      <c r="K15" s="44" t="s">
        <v>72</v>
      </c>
      <c r="L15" s="43"/>
    </row>
    <row r="16" spans="1:12" ht="39.6" x14ac:dyDescent="0.3">
      <c r="A16" s="23"/>
      <c r="B16" s="15"/>
      <c r="C16" s="11"/>
      <c r="D16" s="7" t="s">
        <v>28</v>
      </c>
      <c r="E16" s="42" t="s">
        <v>43</v>
      </c>
      <c r="F16" s="43">
        <v>100</v>
      </c>
      <c r="G16" s="43">
        <v>10</v>
      </c>
      <c r="H16" s="43">
        <v>8.1999999999999993</v>
      </c>
      <c r="I16" s="43">
        <v>11.3</v>
      </c>
      <c r="J16" s="43">
        <v>164.4</v>
      </c>
      <c r="K16" s="44" t="s">
        <v>73</v>
      </c>
      <c r="L16" s="43"/>
    </row>
    <row r="17" spans="1:12" ht="26.4" x14ac:dyDescent="0.3">
      <c r="A17" s="23"/>
      <c r="B17" s="15"/>
      <c r="C17" s="11"/>
      <c r="D17" s="7" t="s">
        <v>29</v>
      </c>
      <c r="E17" s="42" t="s">
        <v>44</v>
      </c>
      <c r="F17" s="43">
        <v>200</v>
      </c>
      <c r="G17" s="43">
        <v>6.8</v>
      </c>
      <c r="H17" s="43">
        <v>13.3</v>
      </c>
      <c r="I17" s="43">
        <v>36.4</v>
      </c>
      <c r="J17" s="43">
        <v>317.89999999999998</v>
      </c>
      <c r="K17" s="44" t="s">
        <v>74</v>
      </c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41</v>
      </c>
      <c r="F19" s="43">
        <v>25</v>
      </c>
      <c r="G19" s="43">
        <v>1.9</v>
      </c>
      <c r="H19" s="43">
        <v>0.2</v>
      </c>
      <c r="I19" s="43">
        <v>12.9</v>
      </c>
      <c r="J19" s="43">
        <v>61</v>
      </c>
      <c r="K19" s="44" t="s">
        <v>71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45</v>
      </c>
      <c r="F20" s="43">
        <v>33</v>
      </c>
      <c r="G20" s="43">
        <v>2.4</v>
      </c>
      <c r="H20" s="43">
        <v>0.4</v>
      </c>
      <c r="I20" s="43">
        <v>16.899999999999999</v>
      </c>
      <c r="J20" s="43">
        <v>72</v>
      </c>
      <c r="K20" s="44" t="s">
        <v>71</v>
      </c>
      <c r="L20" s="43"/>
    </row>
    <row r="21" spans="1:12" ht="14.4" x14ac:dyDescent="0.3">
      <c r="A21" s="23"/>
      <c r="B21" s="15"/>
      <c r="C21" s="11"/>
      <c r="D21" s="6" t="s">
        <v>22</v>
      </c>
      <c r="E21" s="42" t="s">
        <v>46</v>
      </c>
      <c r="F21" s="43">
        <v>200</v>
      </c>
      <c r="G21" s="43">
        <v>0.2</v>
      </c>
      <c r="H21" s="43">
        <v>0</v>
      </c>
      <c r="I21" s="43">
        <v>15</v>
      </c>
      <c r="J21" s="43">
        <v>58</v>
      </c>
      <c r="K21" s="44" t="s">
        <v>70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758</v>
      </c>
      <c r="G23" s="19">
        <f t="shared" ref="G23:J23" si="1">SUM(G14:G22)</f>
        <v>25.999999999999996</v>
      </c>
      <c r="H23" s="19">
        <f t="shared" si="1"/>
        <v>26.299999999999997</v>
      </c>
      <c r="I23" s="19">
        <f t="shared" si="1"/>
        <v>104.1</v>
      </c>
      <c r="J23" s="19">
        <f t="shared" si="1"/>
        <v>787.3</v>
      </c>
      <c r="K23" s="25"/>
      <c r="L23" s="19">
        <v>75.540000000000006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1279</v>
      </c>
      <c r="G24" s="32">
        <f t="shared" ref="G24:J24" si="2">G13+G23</f>
        <v>44.899999999999991</v>
      </c>
      <c r="H24" s="32">
        <f t="shared" si="2"/>
        <v>45.599999999999994</v>
      </c>
      <c r="I24" s="32">
        <f t="shared" si="2"/>
        <v>179.7</v>
      </c>
      <c r="J24" s="32">
        <f t="shared" si="2"/>
        <v>1351.6999999999998</v>
      </c>
      <c r="K24" s="32"/>
      <c r="L24" s="32">
        <f t="shared" ref="L24" si="3">L13+L23</f>
        <v>138.73000000000002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280</v>
      </c>
      <c r="G25" s="40">
        <v>15.9</v>
      </c>
      <c r="H25" s="40">
        <v>17.399999999999999</v>
      </c>
      <c r="I25" s="40">
        <v>49.75</v>
      </c>
      <c r="J25" s="40">
        <v>323</v>
      </c>
      <c r="K25" s="41" t="s">
        <v>81</v>
      </c>
      <c r="L25" s="40"/>
    </row>
    <row r="26" spans="1:12" ht="14.4" x14ac:dyDescent="0.3">
      <c r="A26" s="14"/>
      <c r="B26" s="15"/>
      <c r="C26" s="11"/>
      <c r="D26" s="6" t="s">
        <v>30</v>
      </c>
      <c r="E26" s="42" t="s">
        <v>76</v>
      </c>
      <c r="F26" s="43">
        <v>200</v>
      </c>
      <c r="G26" s="43">
        <v>0.9</v>
      </c>
      <c r="H26" s="43">
        <v>0</v>
      </c>
      <c r="I26" s="43">
        <v>10.35</v>
      </c>
      <c r="J26" s="43">
        <v>75</v>
      </c>
      <c r="K26" s="44" t="s">
        <v>82</v>
      </c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45</v>
      </c>
      <c r="F28" s="43">
        <v>33</v>
      </c>
      <c r="G28" s="43">
        <v>2.4</v>
      </c>
      <c r="H28" s="43">
        <v>0.4</v>
      </c>
      <c r="I28" s="43">
        <v>16.899999999999999</v>
      </c>
      <c r="J28" s="43">
        <v>72</v>
      </c>
      <c r="K28" s="44" t="s">
        <v>71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513</v>
      </c>
      <c r="G32" s="19">
        <f t="shared" ref="G32" si="4">SUM(G25:G31)</f>
        <v>19.2</v>
      </c>
      <c r="H32" s="19">
        <f t="shared" ref="H32" si="5">SUM(H25:H31)</f>
        <v>17.799999999999997</v>
      </c>
      <c r="I32" s="19">
        <f t="shared" ref="I32" si="6">SUM(I25:I31)</f>
        <v>77</v>
      </c>
      <c r="J32" s="19">
        <f t="shared" ref="J32" si="7">SUM(J25:J31)</f>
        <v>470</v>
      </c>
      <c r="K32" s="25"/>
      <c r="L32" s="19">
        <v>92.14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6.4" x14ac:dyDescent="0.3">
      <c r="A34" s="14"/>
      <c r="B34" s="15"/>
      <c r="C34" s="11"/>
      <c r="D34" s="7" t="s">
        <v>27</v>
      </c>
      <c r="E34" s="42" t="s">
        <v>49</v>
      </c>
      <c r="F34" s="43">
        <v>220</v>
      </c>
      <c r="G34" s="43">
        <v>4.2</v>
      </c>
      <c r="H34" s="43">
        <v>5.9</v>
      </c>
      <c r="I34" s="43">
        <v>11.3</v>
      </c>
      <c r="J34" s="43">
        <v>174</v>
      </c>
      <c r="K34" s="44" t="s">
        <v>83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50</v>
      </c>
      <c r="F35" s="43">
        <v>100</v>
      </c>
      <c r="G35" s="43">
        <v>10.1</v>
      </c>
      <c r="H35" s="43">
        <v>12.2</v>
      </c>
      <c r="I35" s="43">
        <v>21.35</v>
      </c>
      <c r="J35" s="43">
        <v>137</v>
      </c>
      <c r="K35" s="44" t="s">
        <v>84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51</v>
      </c>
      <c r="F36" s="43">
        <v>180</v>
      </c>
      <c r="G36" s="43">
        <v>5.8</v>
      </c>
      <c r="H36" s="43">
        <v>5.2</v>
      </c>
      <c r="I36" s="43">
        <v>28.4</v>
      </c>
      <c r="J36" s="43">
        <v>186</v>
      </c>
      <c r="K36" s="44" t="s">
        <v>85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48</v>
      </c>
      <c r="F37" s="43">
        <v>200</v>
      </c>
      <c r="G37" s="43">
        <v>0.9</v>
      </c>
      <c r="H37" s="43">
        <v>0</v>
      </c>
      <c r="I37" s="43">
        <v>10.35</v>
      </c>
      <c r="J37" s="43">
        <v>75</v>
      </c>
      <c r="K37" s="44" t="s">
        <v>101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41</v>
      </c>
      <c r="F38" s="43">
        <v>25</v>
      </c>
      <c r="G38" s="43">
        <v>1.9</v>
      </c>
      <c r="H38" s="43">
        <v>0.2</v>
      </c>
      <c r="I38" s="43">
        <v>12.9</v>
      </c>
      <c r="J38" s="43">
        <v>61</v>
      </c>
      <c r="K38" s="44" t="s">
        <v>71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45</v>
      </c>
      <c r="F39" s="43">
        <v>33</v>
      </c>
      <c r="G39" s="43">
        <v>2.4</v>
      </c>
      <c r="H39" s="43">
        <v>0.4</v>
      </c>
      <c r="I39" s="43">
        <v>16.899999999999999</v>
      </c>
      <c r="J39" s="43">
        <v>72</v>
      </c>
      <c r="K39" s="44" t="s">
        <v>71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758</v>
      </c>
      <c r="G42" s="19">
        <f t="shared" ref="G42" si="8">SUM(G33:G41)</f>
        <v>25.299999999999997</v>
      </c>
      <c r="H42" s="19">
        <f t="shared" ref="H42" si="9">SUM(H33:H41)</f>
        <v>23.9</v>
      </c>
      <c r="I42" s="19">
        <f t="shared" ref="I42" si="10">SUM(I33:I41)</f>
        <v>101.20000000000002</v>
      </c>
      <c r="J42" s="19">
        <f t="shared" ref="J42" si="11">SUM(J33:J41)</f>
        <v>705</v>
      </c>
      <c r="K42" s="25"/>
      <c r="L42" s="19">
        <v>108.71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1271</v>
      </c>
      <c r="G43" s="32">
        <f t="shared" ref="G43" si="12">G32+G42</f>
        <v>44.5</v>
      </c>
      <c r="H43" s="32">
        <f t="shared" ref="H43" si="13">H32+H42</f>
        <v>41.699999999999996</v>
      </c>
      <c r="I43" s="32">
        <f t="shared" ref="I43" si="14">I32+I42</f>
        <v>178.20000000000002</v>
      </c>
      <c r="J43" s="32">
        <f t="shared" ref="J43:L43" si="15">J32+J42</f>
        <v>1175</v>
      </c>
      <c r="K43" s="32"/>
      <c r="L43" s="32">
        <f t="shared" si="15"/>
        <v>200.85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210</v>
      </c>
      <c r="G44" s="40">
        <v>13.3</v>
      </c>
      <c r="H44" s="40">
        <v>12</v>
      </c>
      <c r="I44" s="40">
        <v>33</v>
      </c>
      <c r="J44" s="40">
        <v>280.2</v>
      </c>
      <c r="K44" s="41" t="s">
        <v>102</v>
      </c>
      <c r="L44" s="40"/>
    </row>
    <row r="45" spans="1:12" ht="14.4" x14ac:dyDescent="0.3">
      <c r="A45" s="23"/>
      <c r="B45" s="15"/>
      <c r="C45" s="11"/>
      <c r="D45" s="6" t="s">
        <v>75</v>
      </c>
      <c r="E45" s="42" t="s">
        <v>54</v>
      </c>
      <c r="F45" s="43">
        <v>50</v>
      </c>
      <c r="G45" s="43">
        <v>3.7</v>
      </c>
      <c r="H45" s="43">
        <v>4.3</v>
      </c>
      <c r="I45" s="43">
        <v>21.3</v>
      </c>
      <c r="J45" s="43">
        <v>134</v>
      </c>
      <c r="K45" s="50" t="s">
        <v>87</v>
      </c>
      <c r="L45" s="43"/>
    </row>
    <row r="46" spans="1:12" ht="26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1.4</v>
      </c>
      <c r="H46" s="43">
        <v>1.6</v>
      </c>
      <c r="I46" s="43">
        <v>9.6</v>
      </c>
      <c r="J46" s="43">
        <v>103.3</v>
      </c>
      <c r="K46" s="44" t="s">
        <v>88</v>
      </c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55</v>
      </c>
      <c r="F48" s="43">
        <v>150</v>
      </c>
      <c r="G48" s="43">
        <v>0.6</v>
      </c>
      <c r="H48" s="43">
        <v>0</v>
      </c>
      <c r="I48" s="43">
        <v>12</v>
      </c>
      <c r="J48" s="43">
        <v>70</v>
      </c>
      <c r="K48" s="44" t="s">
        <v>89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6">SUM(G44:G50)</f>
        <v>19</v>
      </c>
      <c r="H51" s="19">
        <f t="shared" ref="H51" si="17">SUM(H44:H50)</f>
        <v>17.900000000000002</v>
      </c>
      <c r="I51" s="19">
        <f t="shared" ref="I51" si="18">SUM(I44:I50)</f>
        <v>75.900000000000006</v>
      </c>
      <c r="J51" s="19">
        <f t="shared" ref="J51" si="19">SUM(J44:J50)</f>
        <v>587.5</v>
      </c>
      <c r="K51" s="25"/>
      <c r="L51" s="19">
        <v>63.5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6.4" x14ac:dyDescent="0.3">
      <c r="A53" s="23"/>
      <c r="B53" s="15"/>
      <c r="C53" s="11"/>
      <c r="D53" s="7" t="s">
        <v>27</v>
      </c>
      <c r="E53" s="42" t="s">
        <v>56</v>
      </c>
      <c r="F53" s="43">
        <v>220</v>
      </c>
      <c r="G53" s="43">
        <v>5.6</v>
      </c>
      <c r="H53" s="43">
        <v>7</v>
      </c>
      <c r="I53" s="43">
        <v>17.899999999999999</v>
      </c>
      <c r="J53" s="43">
        <v>162.6</v>
      </c>
      <c r="K53" s="44" t="s">
        <v>90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57</v>
      </c>
      <c r="F54" s="43">
        <v>90</v>
      </c>
      <c r="G54" s="43">
        <v>10.3</v>
      </c>
      <c r="H54" s="43">
        <v>7.4</v>
      </c>
      <c r="I54" s="43">
        <v>14.7</v>
      </c>
      <c r="J54" s="43">
        <v>164.4</v>
      </c>
      <c r="K54" s="44" t="s">
        <v>91</v>
      </c>
      <c r="L54" s="43"/>
    </row>
    <row r="55" spans="1:12" ht="26.4" x14ac:dyDescent="0.3">
      <c r="A55" s="23"/>
      <c r="B55" s="15"/>
      <c r="C55" s="11"/>
      <c r="D55" s="7" t="s">
        <v>29</v>
      </c>
      <c r="E55" s="42" t="s">
        <v>44</v>
      </c>
      <c r="F55" s="43">
        <v>190</v>
      </c>
      <c r="G55" s="43">
        <v>6.4</v>
      </c>
      <c r="H55" s="43">
        <v>12.6</v>
      </c>
      <c r="I55" s="43">
        <v>30.4</v>
      </c>
      <c r="J55" s="43">
        <v>302</v>
      </c>
      <c r="K55" s="44" t="s">
        <v>74</v>
      </c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41</v>
      </c>
      <c r="F57" s="43">
        <v>25</v>
      </c>
      <c r="G57" s="43">
        <v>1.9</v>
      </c>
      <c r="H57" s="43">
        <v>0.2</v>
      </c>
      <c r="I57" s="43">
        <v>12.9</v>
      </c>
      <c r="J57" s="43">
        <v>61</v>
      </c>
      <c r="K57" s="44" t="s">
        <v>71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45</v>
      </c>
      <c r="F58" s="43">
        <v>33</v>
      </c>
      <c r="G58" s="43">
        <v>2.4</v>
      </c>
      <c r="H58" s="43">
        <v>0.4</v>
      </c>
      <c r="I58" s="43">
        <v>16.899999999999999</v>
      </c>
      <c r="J58" s="43">
        <v>72</v>
      </c>
      <c r="K58" s="44" t="s">
        <v>71</v>
      </c>
      <c r="L58" s="43"/>
    </row>
    <row r="59" spans="1:12" ht="14.4" x14ac:dyDescent="0.3">
      <c r="A59" s="23"/>
      <c r="B59" s="15"/>
      <c r="C59" s="11"/>
      <c r="D59" s="6" t="s">
        <v>22</v>
      </c>
      <c r="E59" s="42" t="s">
        <v>58</v>
      </c>
      <c r="F59" s="43">
        <v>207</v>
      </c>
      <c r="G59" s="43">
        <v>0.3</v>
      </c>
      <c r="H59" s="43">
        <v>0</v>
      </c>
      <c r="I59" s="43">
        <v>15.2</v>
      </c>
      <c r="J59" s="43">
        <v>60</v>
      </c>
      <c r="K59" s="44" t="s">
        <v>92</v>
      </c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0">SUM(G52:G60)</f>
        <v>26.9</v>
      </c>
      <c r="H61" s="19">
        <f t="shared" ref="H61" si="21">SUM(H52:H60)</f>
        <v>27.599999999999998</v>
      </c>
      <c r="I61" s="19">
        <f t="shared" ref="I61" si="22">SUM(I52:I60)</f>
        <v>107.99999999999999</v>
      </c>
      <c r="J61" s="19">
        <f t="shared" ref="J61" si="23">SUM(J52:J60)</f>
        <v>822</v>
      </c>
      <c r="K61" s="25"/>
      <c r="L61" s="19">
        <v>78.040000000000006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1375</v>
      </c>
      <c r="G62" s="32">
        <f t="shared" ref="G62" si="24">G51+G61</f>
        <v>45.9</v>
      </c>
      <c r="H62" s="32">
        <f t="shared" ref="H62" si="25">H51+H61</f>
        <v>45.5</v>
      </c>
      <c r="I62" s="32">
        <f t="shared" ref="I62" si="26">I51+I61</f>
        <v>183.89999999999998</v>
      </c>
      <c r="J62" s="32">
        <f t="shared" ref="J62:L62" si="27">J51+J61</f>
        <v>1409.5</v>
      </c>
      <c r="K62" s="32"/>
      <c r="L62" s="32">
        <f t="shared" si="27"/>
        <v>141.54000000000002</v>
      </c>
    </row>
    <row r="63" spans="1:12" ht="39.6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275</v>
      </c>
      <c r="G63" s="40">
        <v>16.399999999999999</v>
      </c>
      <c r="H63" s="40">
        <v>18.3</v>
      </c>
      <c r="I63" s="40">
        <v>38.380000000000003</v>
      </c>
      <c r="J63" s="40">
        <v>414.1</v>
      </c>
      <c r="K63" s="41" t="s">
        <v>93</v>
      </c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45</v>
      </c>
      <c r="F66" s="43">
        <v>33</v>
      </c>
      <c r="G66" s="43">
        <v>2.4</v>
      </c>
      <c r="H66" s="43">
        <v>0.4</v>
      </c>
      <c r="I66" s="43">
        <v>16.899999999999999</v>
      </c>
      <c r="J66" s="43">
        <v>72</v>
      </c>
      <c r="K66" s="44" t="s">
        <v>71</v>
      </c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 t="s">
        <v>30</v>
      </c>
      <c r="E68" s="42" t="s">
        <v>77</v>
      </c>
      <c r="F68" s="43">
        <v>200</v>
      </c>
      <c r="G68" s="43">
        <v>0.2</v>
      </c>
      <c r="H68" s="43">
        <v>0</v>
      </c>
      <c r="I68" s="43">
        <v>20.8</v>
      </c>
      <c r="J68" s="43">
        <v>84</v>
      </c>
      <c r="K68" s="44" t="s">
        <v>94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508</v>
      </c>
      <c r="G70" s="19">
        <f t="shared" ref="G70" si="28">SUM(G63:G69)</f>
        <v>18.999999999999996</v>
      </c>
      <c r="H70" s="19">
        <f t="shared" ref="H70" si="29">SUM(H63:H69)</f>
        <v>18.7</v>
      </c>
      <c r="I70" s="19">
        <f t="shared" ref="I70" si="30">SUM(I63:I69)</f>
        <v>76.08</v>
      </c>
      <c r="J70" s="19">
        <f t="shared" ref="J70" si="31">SUM(J63:J69)</f>
        <v>570.1</v>
      </c>
      <c r="K70" s="25"/>
      <c r="L70" s="19">
        <v>129.46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26.4" x14ac:dyDescent="0.3">
      <c r="A72" s="23"/>
      <c r="B72" s="15"/>
      <c r="C72" s="11"/>
      <c r="D72" s="7" t="s">
        <v>27</v>
      </c>
      <c r="E72" s="42" t="s">
        <v>61</v>
      </c>
      <c r="F72" s="43">
        <v>220</v>
      </c>
      <c r="G72" s="43">
        <v>5.8</v>
      </c>
      <c r="H72" s="43">
        <v>5.6</v>
      </c>
      <c r="I72" s="43">
        <v>17.8</v>
      </c>
      <c r="J72" s="43">
        <v>191</v>
      </c>
      <c r="K72" s="44" t="s">
        <v>95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62</v>
      </c>
      <c r="F73" s="43">
        <v>90</v>
      </c>
      <c r="G73" s="43">
        <v>12.6</v>
      </c>
      <c r="H73" s="43">
        <v>6.6</v>
      </c>
      <c r="I73" s="43">
        <v>4.0999999999999996</v>
      </c>
      <c r="J73" s="43">
        <v>180.9</v>
      </c>
      <c r="K73" s="44" t="s">
        <v>96</v>
      </c>
      <c r="L73" s="43"/>
    </row>
    <row r="74" spans="1:12" ht="26.4" x14ac:dyDescent="0.3">
      <c r="A74" s="23"/>
      <c r="B74" s="15"/>
      <c r="C74" s="11"/>
      <c r="D74" s="7" t="s">
        <v>29</v>
      </c>
      <c r="E74" s="42" t="s">
        <v>63</v>
      </c>
      <c r="F74" s="43">
        <v>185</v>
      </c>
      <c r="G74" s="43">
        <v>3.8</v>
      </c>
      <c r="H74" s="43">
        <v>11.7</v>
      </c>
      <c r="I74" s="43">
        <v>34.28</v>
      </c>
      <c r="J74" s="43">
        <v>233.2</v>
      </c>
      <c r="K74" s="44" t="s">
        <v>97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0.2</v>
      </c>
      <c r="H75" s="43">
        <v>0</v>
      </c>
      <c r="I75" s="43">
        <v>20.8</v>
      </c>
      <c r="J75" s="43">
        <v>84</v>
      </c>
      <c r="K75" s="44" t="s">
        <v>94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41</v>
      </c>
      <c r="F76" s="43">
        <v>25</v>
      </c>
      <c r="G76" s="43">
        <v>1.9</v>
      </c>
      <c r="H76" s="43">
        <v>0.2</v>
      </c>
      <c r="I76" s="43">
        <v>12.9</v>
      </c>
      <c r="J76" s="43">
        <v>61</v>
      </c>
      <c r="K76" s="44" t="s">
        <v>71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45</v>
      </c>
      <c r="F77" s="43">
        <v>33</v>
      </c>
      <c r="G77" s="43">
        <v>2.4</v>
      </c>
      <c r="H77" s="43">
        <v>0.4</v>
      </c>
      <c r="I77" s="43">
        <v>16.899999999999999</v>
      </c>
      <c r="J77" s="43">
        <v>72</v>
      </c>
      <c r="K77" s="44" t="s">
        <v>71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753</v>
      </c>
      <c r="G80" s="19">
        <f t="shared" ref="G80" si="32">SUM(G71:G79)</f>
        <v>26.699999999999996</v>
      </c>
      <c r="H80" s="19">
        <f t="shared" ref="H80" si="33">SUM(H71:H79)</f>
        <v>24.499999999999996</v>
      </c>
      <c r="I80" s="19">
        <f t="shared" ref="I80" si="34">SUM(I71:I79)</f>
        <v>106.78</v>
      </c>
      <c r="J80" s="19">
        <f t="shared" ref="J80" si="35">SUM(J71:J79)</f>
        <v>822.09999999999991</v>
      </c>
      <c r="K80" s="25"/>
      <c r="L80" s="19">
        <v>152.26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1261</v>
      </c>
      <c r="G81" s="32">
        <f t="shared" ref="G81" si="36">G70+G80</f>
        <v>45.699999999999989</v>
      </c>
      <c r="H81" s="32">
        <f t="shared" ref="H81" si="37">H70+H80</f>
        <v>43.199999999999996</v>
      </c>
      <c r="I81" s="32">
        <f t="shared" ref="I81" si="38">I70+I80</f>
        <v>182.86</v>
      </c>
      <c r="J81" s="32">
        <f t="shared" ref="J81:L81" si="39">J70+J80</f>
        <v>1392.1999999999998</v>
      </c>
      <c r="K81" s="32"/>
      <c r="L81" s="32">
        <f t="shared" si="39"/>
        <v>281.72000000000003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240</v>
      </c>
      <c r="G82" s="40">
        <v>9.3000000000000007</v>
      </c>
      <c r="H82" s="40">
        <v>12.8</v>
      </c>
      <c r="I82" s="40">
        <v>31.2</v>
      </c>
      <c r="J82" s="40">
        <v>313.5</v>
      </c>
      <c r="K82" s="41" t="s">
        <v>98</v>
      </c>
      <c r="L82" s="40"/>
    </row>
    <row r="83" spans="1:12" ht="14.4" x14ac:dyDescent="0.3">
      <c r="A83" s="23"/>
      <c r="B83" s="15"/>
      <c r="C83" s="11"/>
      <c r="D83" s="6" t="s">
        <v>30</v>
      </c>
      <c r="E83" s="42" t="s">
        <v>65</v>
      </c>
      <c r="F83" s="43">
        <v>200</v>
      </c>
      <c r="G83" s="43">
        <v>0.3</v>
      </c>
      <c r="H83" s="43">
        <v>0.14000000000000001</v>
      </c>
      <c r="I83" s="43">
        <v>10.5</v>
      </c>
      <c r="J83" s="43">
        <v>82</v>
      </c>
      <c r="K83" s="44" t="s">
        <v>99</v>
      </c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45</v>
      </c>
      <c r="F85" s="43">
        <v>33</v>
      </c>
      <c r="G85" s="43">
        <v>2.4</v>
      </c>
      <c r="H85" s="43">
        <v>0.4</v>
      </c>
      <c r="I85" s="43">
        <v>16.899999999999999</v>
      </c>
      <c r="J85" s="43">
        <v>72</v>
      </c>
      <c r="K85" s="44" t="s">
        <v>71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30</v>
      </c>
      <c r="E87" s="42" t="s">
        <v>66</v>
      </c>
      <c r="F87" s="43">
        <v>200</v>
      </c>
      <c r="G87" s="43">
        <v>5</v>
      </c>
      <c r="H87" s="43">
        <v>3.6</v>
      </c>
      <c r="I87" s="43">
        <v>9.4</v>
      </c>
      <c r="J87" s="43">
        <v>60</v>
      </c>
      <c r="K87" s="44" t="s">
        <v>89</v>
      </c>
      <c r="L87" s="43"/>
    </row>
    <row r="88" spans="1:12" ht="14.4" x14ac:dyDescent="0.3">
      <c r="A88" s="23"/>
      <c r="B88" s="15"/>
      <c r="C88" s="11"/>
      <c r="D88" s="6" t="s">
        <v>79</v>
      </c>
      <c r="E88" s="42" t="s">
        <v>80</v>
      </c>
      <c r="F88" s="43">
        <v>35</v>
      </c>
      <c r="G88" s="43">
        <v>2.2000000000000002</v>
      </c>
      <c r="H88" s="43">
        <v>2.7</v>
      </c>
      <c r="I88" s="43">
        <v>9.1999999999999993</v>
      </c>
      <c r="J88" s="43">
        <v>60</v>
      </c>
      <c r="K88" s="44" t="s">
        <v>89</v>
      </c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708</v>
      </c>
      <c r="G89" s="19">
        <f t="shared" ref="G89" si="40">SUM(G82:G88)</f>
        <v>19.2</v>
      </c>
      <c r="H89" s="19">
        <f t="shared" ref="H89" si="41">SUM(H82:H88)</f>
        <v>19.64</v>
      </c>
      <c r="I89" s="19">
        <f t="shared" ref="I89" si="42">SUM(I82:I88)</f>
        <v>77.2</v>
      </c>
      <c r="J89" s="19">
        <f t="shared" ref="J89" si="43">SUM(J82:J88)</f>
        <v>587.5</v>
      </c>
      <c r="K89" s="25"/>
      <c r="L89" s="19">
        <v>88.99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6.4" x14ac:dyDescent="0.3">
      <c r="A91" s="23"/>
      <c r="B91" s="15"/>
      <c r="C91" s="11"/>
      <c r="D91" s="7" t="s">
        <v>27</v>
      </c>
      <c r="E91" s="42" t="s">
        <v>67</v>
      </c>
      <c r="F91" s="43">
        <v>220</v>
      </c>
      <c r="G91" s="43">
        <v>10.52</v>
      </c>
      <c r="H91" s="43">
        <v>11.6</v>
      </c>
      <c r="I91" s="43">
        <v>11.3</v>
      </c>
      <c r="J91" s="43">
        <v>162.5</v>
      </c>
      <c r="K91" s="44" t="s">
        <v>100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64</v>
      </c>
      <c r="F92" s="43">
        <v>240</v>
      </c>
      <c r="G92" s="43">
        <v>9.3000000000000007</v>
      </c>
      <c r="H92" s="43">
        <v>12.8</v>
      </c>
      <c r="I92" s="43">
        <v>31.2</v>
      </c>
      <c r="J92" s="43">
        <v>313.5</v>
      </c>
      <c r="K92" s="44" t="s">
        <v>98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78</v>
      </c>
      <c r="F94" s="43">
        <v>200</v>
      </c>
      <c r="G94" s="43">
        <v>0.3</v>
      </c>
      <c r="H94" s="43">
        <v>0.14000000000000001</v>
      </c>
      <c r="I94" s="43">
        <v>10.5</v>
      </c>
      <c r="J94" s="43">
        <v>82</v>
      </c>
      <c r="K94" s="44" t="s">
        <v>99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68</v>
      </c>
      <c r="F95" s="43">
        <v>50</v>
      </c>
      <c r="G95" s="43">
        <v>3.8</v>
      </c>
      <c r="H95" s="43">
        <v>0.4</v>
      </c>
      <c r="I95" s="43">
        <v>25.8</v>
      </c>
      <c r="J95" s="43">
        <v>122</v>
      </c>
      <c r="K95" s="44" t="s">
        <v>71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45</v>
      </c>
      <c r="F96" s="43">
        <v>33</v>
      </c>
      <c r="G96" s="43">
        <v>2.4</v>
      </c>
      <c r="H96" s="43">
        <v>0.4</v>
      </c>
      <c r="I96" s="43">
        <v>16.899999999999999</v>
      </c>
      <c r="J96" s="43">
        <v>72</v>
      </c>
      <c r="K96" s="44" t="s">
        <v>71</v>
      </c>
      <c r="L96" s="43"/>
    </row>
    <row r="97" spans="1:12" ht="14.4" x14ac:dyDescent="0.3">
      <c r="A97" s="23"/>
      <c r="B97" s="15"/>
      <c r="C97" s="11"/>
      <c r="D97" s="6" t="s">
        <v>24</v>
      </c>
      <c r="E97" s="42" t="s">
        <v>69</v>
      </c>
      <c r="F97" s="43">
        <v>150</v>
      </c>
      <c r="G97" s="43">
        <v>0.6</v>
      </c>
      <c r="H97" s="43">
        <v>0</v>
      </c>
      <c r="I97" s="43">
        <v>12</v>
      </c>
      <c r="J97" s="43">
        <v>70</v>
      </c>
      <c r="K97" s="44" t="s">
        <v>89</v>
      </c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893</v>
      </c>
      <c r="G99" s="19">
        <f t="shared" ref="G99" si="44">SUM(G90:G98)</f>
        <v>26.92</v>
      </c>
      <c r="H99" s="19">
        <f t="shared" ref="H99" si="45">SUM(H90:H98)</f>
        <v>25.339999999999996</v>
      </c>
      <c r="I99" s="19">
        <f t="shared" ref="I99" si="46">SUM(I90:I98)</f>
        <v>107.69999999999999</v>
      </c>
      <c r="J99" s="19">
        <f t="shared" ref="J99" si="47">SUM(J90:J98)</f>
        <v>822</v>
      </c>
      <c r="K99" s="25"/>
      <c r="L99" s="19">
        <v>95.62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1601</v>
      </c>
      <c r="G100" s="32">
        <f t="shared" ref="G100" si="48">G89+G99</f>
        <v>46.120000000000005</v>
      </c>
      <c r="H100" s="32">
        <f t="shared" ref="H100" si="49">H89+H99</f>
        <v>44.98</v>
      </c>
      <c r="I100" s="32">
        <f t="shared" ref="I100" si="50">I89+I99</f>
        <v>184.89999999999998</v>
      </c>
      <c r="J100" s="32">
        <f t="shared" ref="J100:L100" si="51">J89+J99</f>
        <v>1409.5</v>
      </c>
      <c r="K100" s="32"/>
      <c r="L100" s="32">
        <f t="shared" si="51"/>
        <v>184.61</v>
      </c>
    </row>
    <row r="101" spans="1:12" ht="66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142</v>
      </c>
      <c r="F101" s="40">
        <v>285</v>
      </c>
      <c r="G101" s="40">
        <v>16.55</v>
      </c>
      <c r="H101" s="40">
        <v>17.399999999999999</v>
      </c>
      <c r="I101" s="40">
        <v>44.9</v>
      </c>
      <c r="J101" s="40">
        <v>338</v>
      </c>
      <c r="K101" s="41" t="s">
        <v>86</v>
      </c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103</v>
      </c>
      <c r="F103" s="43">
        <v>207</v>
      </c>
      <c r="G103" s="43">
        <v>0.3</v>
      </c>
      <c r="H103" s="43">
        <v>0</v>
      </c>
      <c r="I103" s="43">
        <v>15.2</v>
      </c>
      <c r="J103" s="43">
        <v>60</v>
      </c>
      <c r="K103" s="44" t="s">
        <v>92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45</v>
      </c>
      <c r="F104" s="43">
        <v>33</v>
      </c>
      <c r="G104" s="43">
        <v>2.4</v>
      </c>
      <c r="H104" s="43">
        <v>0.4</v>
      </c>
      <c r="I104" s="43">
        <v>16.899999999999999</v>
      </c>
      <c r="J104" s="43">
        <v>72</v>
      </c>
      <c r="K104" s="44" t="s">
        <v>71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2">SUM(G101:G107)</f>
        <v>19.25</v>
      </c>
      <c r="H108" s="19">
        <f t="shared" si="52"/>
        <v>17.799999999999997</v>
      </c>
      <c r="I108" s="19">
        <f t="shared" si="52"/>
        <v>77</v>
      </c>
      <c r="J108" s="19">
        <f t="shared" si="52"/>
        <v>470</v>
      </c>
      <c r="K108" s="25"/>
      <c r="L108" s="19">
        <v>64.040000000000006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26.4" x14ac:dyDescent="0.3">
      <c r="A110" s="23"/>
      <c r="B110" s="15"/>
      <c r="C110" s="11"/>
      <c r="D110" s="7" t="s">
        <v>27</v>
      </c>
      <c r="E110" s="42" t="s">
        <v>56</v>
      </c>
      <c r="F110" s="43">
        <v>220</v>
      </c>
      <c r="G110" s="43">
        <v>6.15</v>
      </c>
      <c r="H110" s="43">
        <v>6.5</v>
      </c>
      <c r="I110" s="43">
        <v>24.6</v>
      </c>
      <c r="J110" s="43">
        <v>235</v>
      </c>
      <c r="K110" s="44" t="s">
        <v>90</v>
      </c>
      <c r="L110" s="43"/>
    </row>
    <row r="111" spans="1:12" ht="39.6" x14ac:dyDescent="0.3">
      <c r="A111" s="23"/>
      <c r="B111" s="15"/>
      <c r="C111" s="11"/>
      <c r="D111" s="7" t="s">
        <v>28</v>
      </c>
      <c r="E111" s="42" t="s">
        <v>115</v>
      </c>
      <c r="F111" s="43">
        <v>100</v>
      </c>
      <c r="G111" s="43">
        <v>10</v>
      </c>
      <c r="H111" s="43">
        <v>8.1999999999999993</v>
      </c>
      <c r="I111" s="43">
        <v>11.3</v>
      </c>
      <c r="J111" s="43">
        <v>150</v>
      </c>
      <c r="K111" s="44" t="s">
        <v>73</v>
      </c>
      <c r="L111" s="43"/>
    </row>
    <row r="112" spans="1:12" ht="26.4" x14ac:dyDescent="0.3">
      <c r="A112" s="23"/>
      <c r="B112" s="15"/>
      <c r="C112" s="11"/>
      <c r="D112" s="7" t="s">
        <v>29</v>
      </c>
      <c r="E112" s="42" t="s">
        <v>44</v>
      </c>
      <c r="F112" s="43">
        <v>185</v>
      </c>
      <c r="G112" s="43">
        <v>6.55</v>
      </c>
      <c r="H112" s="43">
        <v>9.1999999999999993</v>
      </c>
      <c r="I112" s="43">
        <v>33.6</v>
      </c>
      <c r="J112" s="43">
        <v>188</v>
      </c>
      <c r="K112" s="44" t="s">
        <v>74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45</v>
      </c>
      <c r="F115" s="43">
        <v>33</v>
      </c>
      <c r="G115" s="43">
        <v>2.4</v>
      </c>
      <c r="H115" s="43">
        <v>0.4</v>
      </c>
      <c r="I115" s="43">
        <v>16.899999999999999</v>
      </c>
      <c r="J115" s="43">
        <v>72</v>
      </c>
      <c r="K115" s="44" t="s">
        <v>71</v>
      </c>
      <c r="L115" s="43"/>
    </row>
    <row r="116" spans="1:12" ht="14.4" x14ac:dyDescent="0.3">
      <c r="A116" s="23"/>
      <c r="B116" s="15"/>
      <c r="C116" s="11"/>
      <c r="D116" s="6" t="s">
        <v>22</v>
      </c>
      <c r="E116" s="42" t="s">
        <v>58</v>
      </c>
      <c r="F116" s="43">
        <v>207</v>
      </c>
      <c r="G116" s="43">
        <v>0.3</v>
      </c>
      <c r="H116" s="43">
        <v>0</v>
      </c>
      <c r="I116" s="43">
        <v>15.2</v>
      </c>
      <c r="J116" s="43">
        <v>60</v>
      </c>
      <c r="K116" s="44" t="s">
        <v>92</v>
      </c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745</v>
      </c>
      <c r="G118" s="19">
        <f t="shared" ref="G118:J118" si="53">SUM(G109:G117)</f>
        <v>25.4</v>
      </c>
      <c r="H118" s="19">
        <f t="shared" si="53"/>
        <v>24.299999999999997</v>
      </c>
      <c r="I118" s="19">
        <f t="shared" si="53"/>
        <v>101.60000000000001</v>
      </c>
      <c r="J118" s="19">
        <f t="shared" si="53"/>
        <v>705</v>
      </c>
      <c r="K118" s="25"/>
      <c r="L118" s="19">
        <v>82.4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1270</v>
      </c>
      <c r="G119" s="32">
        <f t="shared" ref="G119" si="54">G108+G118</f>
        <v>44.65</v>
      </c>
      <c r="H119" s="32">
        <f t="shared" ref="H119" si="55">H108+H118</f>
        <v>42.099999999999994</v>
      </c>
      <c r="I119" s="32">
        <f t="shared" ref="I119" si="56">I108+I118</f>
        <v>178.60000000000002</v>
      </c>
      <c r="J119" s="32">
        <f t="shared" ref="J119:L119" si="57">J108+J118</f>
        <v>1175</v>
      </c>
      <c r="K119" s="32"/>
      <c r="L119" s="32">
        <f t="shared" si="57"/>
        <v>146.44</v>
      </c>
    </row>
    <row r="120" spans="1:12" ht="39.6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104</v>
      </c>
      <c r="F120" s="40">
        <v>300</v>
      </c>
      <c r="G120" s="40">
        <v>14.55</v>
      </c>
      <c r="H120" s="40">
        <v>19.149999999999999</v>
      </c>
      <c r="I120" s="40">
        <v>34.4</v>
      </c>
      <c r="J120" s="40">
        <v>373.5</v>
      </c>
      <c r="K120" s="41" t="s">
        <v>126</v>
      </c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105</v>
      </c>
      <c r="F122" s="43">
        <v>200</v>
      </c>
      <c r="G122" s="43">
        <v>0.4</v>
      </c>
      <c r="H122" s="43">
        <v>0</v>
      </c>
      <c r="I122" s="43">
        <v>12.8</v>
      </c>
      <c r="J122" s="43">
        <v>81</v>
      </c>
      <c r="K122" s="44" t="s">
        <v>127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25</v>
      </c>
      <c r="G123" s="43">
        <v>1.9</v>
      </c>
      <c r="H123" s="43">
        <v>0.2</v>
      </c>
      <c r="I123" s="43">
        <v>12.9</v>
      </c>
      <c r="J123" s="43">
        <v>61</v>
      </c>
      <c r="K123" s="44" t="s">
        <v>71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23</v>
      </c>
      <c r="E125" s="42" t="s">
        <v>45</v>
      </c>
      <c r="F125" s="43">
        <v>33</v>
      </c>
      <c r="G125" s="43">
        <v>2.4</v>
      </c>
      <c r="H125" s="43">
        <v>0.4</v>
      </c>
      <c r="I125" s="43">
        <v>16.899999999999999</v>
      </c>
      <c r="J125" s="43">
        <v>72</v>
      </c>
      <c r="K125" s="44" t="s">
        <v>71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558</v>
      </c>
      <c r="G127" s="19">
        <f t="shared" ref="G127:J127" si="58">SUM(G120:G126)</f>
        <v>19.25</v>
      </c>
      <c r="H127" s="19">
        <f t="shared" si="58"/>
        <v>19.749999999999996</v>
      </c>
      <c r="I127" s="19">
        <f t="shared" si="58"/>
        <v>77</v>
      </c>
      <c r="J127" s="19">
        <f t="shared" si="58"/>
        <v>587.5</v>
      </c>
      <c r="K127" s="25"/>
      <c r="L127" s="19">
        <v>64.739999999999995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116</v>
      </c>
      <c r="F129" s="43">
        <v>220</v>
      </c>
      <c r="G129" s="43">
        <v>4</v>
      </c>
      <c r="H129" s="43">
        <v>3</v>
      </c>
      <c r="I129" s="43">
        <v>24.3</v>
      </c>
      <c r="J129" s="43">
        <v>197</v>
      </c>
      <c r="K129" s="44" t="s">
        <v>134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57</v>
      </c>
      <c r="F130" s="43">
        <v>90</v>
      </c>
      <c r="G130" s="43">
        <v>12.7</v>
      </c>
      <c r="H130" s="43">
        <v>12.2</v>
      </c>
      <c r="I130" s="43">
        <v>14.7</v>
      </c>
      <c r="J130" s="43">
        <v>115.3</v>
      </c>
      <c r="K130" s="44" t="s">
        <v>91</v>
      </c>
      <c r="L130" s="43"/>
    </row>
    <row r="131" spans="1:12" ht="26.4" x14ac:dyDescent="0.3">
      <c r="A131" s="14"/>
      <c r="B131" s="15"/>
      <c r="C131" s="11"/>
      <c r="D131" s="7" t="s">
        <v>29</v>
      </c>
      <c r="E131" s="42" t="s">
        <v>117</v>
      </c>
      <c r="F131" s="43">
        <v>205</v>
      </c>
      <c r="G131" s="43">
        <v>5</v>
      </c>
      <c r="H131" s="43">
        <v>11.6</v>
      </c>
      <c r="I131" s="43">
        <v>21.7</v>
      </c>
      <c r="J131" s="43">
        <v>258.2</v>
      </c>
      <c r="K131" s="44" t="s">
        <v>135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45</v>
      </c>
      <c r="F134" s="43">
        <v>66</v>
      </c>
      <c r="G134" s="43">
        <v>4.8</v>
      </c>
      <c r="H134" s="43">
        <v>0.8</v>
      </c>
      <c r="I134" s="43">
        <v>33.799999999999997</v>
      </c>
      <c r="J134" s="43">
        <v>144</v>
      </c>
      <c r="K134" s="44" t="s">
        <v>71</v>
      </c>
      <c r="L134" s="43"/>
    </row>
    <row r="135" spans="1:12" ht="14.4" x14ac:dyDescent="0.3">
      <c r="A135" s="14"/>
      <c r="B135" s="15"/>
      <c r="C135" s="11"/>
      <c r="D135" s="6" t="s">
        <v>22</v>
      </c>
      <c r="E135" s="42" t="s">
        <v>105</v>
      </c>
      <c r="F135" s="43">
        <v>200</v>
      </c>
      <c r="G135" s="43">
        <v>0.4</v>
      </c>
      <c r="H135" s="43">
        <v>0</v>
      </c>
      <c r="I135" s="43">
        <v>12.8</v>
      </c>
      <c r="J135" s="43">
        <v>81</v>
      </c>
      <c r="K135" s="44" t="s">
        <v>127</v>
      </c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781</v>
      </c>
      <c r="G137" s="19">
        <f t="shared" ref="G137:J137" si="59">SUM(G128:G136)</f>
        <v>26.9</v>
      </c>
      <c r="H137" s="19">
        <f t="shared" si="59"/>
        <v>27.599999999999998</v>
      </c>
      <c r="I137" s="19">
        <f t="shared" si="59"/>
        <v>107.3</v>
      </c>
      <c r="J137" s="19">
        <f t="shared" si="59"/>
        <v>795.5</v>
      </c>
      <c r="K137" s="25"/>
      <c r="L137" s="19">
        <v>85.09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1339</v>
      </c>
      <c r="G138" s="32">
        <f t="shared" ref="G138" si="60">G127+G137</f>
        <v>46.15</v>
      </c>
      <c r="H138" s="32">
        <f t="shared" ref="H138" si="61">H127+H137</f>
        <v>47.349999999999994</v>
      </c>
      <c r="I138" s="32">
        <f t="shared" ref="I138" si="62">I127+I137</f>
        <v>184.3</v>
      </c>
      <c r="J138" s="32">
        <f t="shared" ref="J138:L138" si="63">J127+J137</f>
        <v>1383</v>
      </c>
      <c r="K138" s="32"/>
      <c r="L138" s="32">
        <f t="shared" si="63"/>
        <v>149.82999999999998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106</v>
      </c>
      <c r="F139" s="40">
        <v>155</v>
      </c>
      <c r="G139" s="40">
        <v>5.4</v>
      </c>
      <c r="H139" s="40">
        <v>7.65</v>
      </c>
      <c r="I139" s="40">
        <v>43.9</v>
      </c>
      <c r="J139" s="40">
        <v>226.8</v>
      </c>
      <c r="K139" s="41" t="s">
        <v>102</v>
      </c>
      <c r="L139" s="40"/>
    </row>
    <row r="140" spans="1:12" ht="14.4" x14ac:dyDescent="0.3">
      <c r="A140" s="23"/>
      <c r="B140" s="15"/>
      <c r="C140" s="11"/>
      <c r="D140" s="6" t="s">
        <v>26</v>
      </c>
      <c r="E140" s="42" t="s">
        <v>107</v>
      </c>
      <c r="F140" s="43">
        <v>50</v>
      </c>
      <c r="G140" s="43">
        <v>6.7</v>
      </c>
      <c r="H140" s="43">
        <v>5.9</v>
      </c>
      <c r="I140" s="43">
        <v>10.199999999999999</v>
      </c>
      <c r="J140" s="43">
        <v>120</v>
      </c>
      <c r="K140" s="50" t="s">
        <v>128</v>
      </c>
      <c r="L140" s="43"/>
    </row>
    <row r="141" spans="1:12" ht="26.4" x14ac:dyDescent="0.3">
      <c r="A141" s="23"/>
      <c r="B141" s="15"/>
      <c r="C141" s="11"/>
      <c r="D141" s="7" t="s">
        <v>22</v>
      </c>
      <c r="E141" s="42" t="s">
        <v>109</v>
      </c>
      <c r="F141" s="43">
        <v>200</v>
      </c>
      <c r="G141" s="43">
        <v>1.4</v>
      </c>
      <c r="H141" s="43">
        <v>1.6</v>
      </c>
      <c r="I141" s="43">
        <v>10.4</v>
      </c>
      <c r="J141" s="43">
        <v>103</v>
      </c>
      <c r="K141" s="44" t="s">
        <v>88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129</v>
      </c>
      <c r="F143" s="43">
        <v>150</v>
      </c>
      <c r="G143" s="43">
        <v>0.6</v>
      </c>
      <c r="H143" s="43">
        <v>0</v>
      </c>
      <c r="I143" s="43">
        <v>12</v>
      </c>
      <c r="J143" s="43">
        <v>60</v>
      </c>
      <c r="K143" s="44" t="s">
        <v>89</v>
      </c>
      <c r="L143" s="43"/>
    </row>
    <row r="144" spans="1:12" ht="14.4" x14ac:dyDescent="0.3">
      <c r="A144" s="23"/>
      <c r="B144" s="15"/>
      <c r="C144" s="11"/>
      <c r="D144" s="6" t="s">
        <v>26</v>
      </c>
      <c r="E144" s="42" t="s">
        <v>108</v>
      </c>
      <c r="F144" s="43">
        <v>40</v>
      </c>
      <c r="G144" s="43">
        <v>5.0999999999999996</v>
      </c>
      <c r="H144" s="43">
        <v>4.5999999999999996</v>
      </c>
      <c r="I144" s="43">
        <v>0.3</v>
      </c>
      <c r="J144" s="43">
        <v>63</v>
      </c>
      <c r="K144" s="44" t="s">
        <v>130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64">SUM(G139:G145)</f>
        <v>19.200000000000003</v>
      </c>
      <c r="H146" s="19">
        <f t="shared" si="64"/>
        <v>19.75</v>
      </c>
      <c r="I146" s="19">
        <f t="shared" si="64"/>
        <v>76.8</v>
      </c>
      <c r="J146" s="19">
        <f t="shared" si="64"/>
        <v>572.79999999999995</v>
      </c>
      <c r="K146" s="25"/>
      <c r="L146" s="19">
        <v>77.16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26.4" x14ac:dyDescent="0.3">
      <c r="A148" s="23"/>
      <c r="B148" s="15"/>
      <c r="C148" s="11"/>
      <c r="D148" s="7" t="s">
        <v>27</v>
      </c>
      <c r="E148" s="42" t="s">
        <v>118</v>
      </c>
      <c r="F148" s="43">
        <v>220</v>
      </c>
      <c r="G148" s="43">
        <v>7.2</v>
      </c>
      <c r="H148" s="43">
        <v>5.6</v>
      </c>
      <c r="I148" s="43">
        <v>21.4</v>
      </c>
      <c r="J148" s="43">
        <v>136</v>
      </c>
      <c r="K148" s="44" t="s">
        <v>136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119</v>
      </c>
      <c r="F149" s="43">
        <v>100</v>
      </c>
      <c r="G149" s="43">
        <v>12</v>
      </c>
      <c r="H149" s="43">
        <v>13.3</v>
      </c>
      <c r="I149" s="43">
        <v>23.7</v>
      </c>
      <c r="J149" s="43">
        <v>293</v>
      </c>
      <c r="K149" s="44" t="s">
        <v>137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120</v>
      </c>
      <c r="F150" s="43">
        <v>160</v>
      </c>
      <c r="G150" s="43">
        <v>3.7</v>
      </c>
      <c r="H150" s="43">
        <v>4.4000000000000004</v>
      </c>
      <c r="I150" s="43">
        <v>25</v>
      </c>
      <c r="J150" s="43">
        <v>146</v>
      </c>
      <c r="K150" s="44" t="s">
        <v>138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45</v>
      </c>
      <c r="F153" s="43">
        <v>33</v>
      </c>
      <c r="G153" s="43">
        <v>2.4</v>
      </c>
      <c r="H153" s="43">
        <v>0.4</v>
      </c>
      <c r="I153" s="43">
        <v>16.899999999999999</v>
      </c>
      <c r="J153" s="43">
        <v>72</v>
      </c>
      <c r="K153" s="44" t="s">
        <v>71</v>
      </c>
      <c r="L153" s="43"/>
    </row>
    <row r="154" spans="1:12" ht="14.4" x14ac:dyDescent="0.3">
      <c r="A154" s="23"/>
      <c r="B154" s="15"/>
      <c r="C154" s="11"/>
      <c r="D154" s="6" t="s">
        <v>22</v>
      </c>
      <c r="E154" s="42" t="s">
        <v>121</v>
      </c>
      <c r="F154" s="43">
        <v>200</v>
      </c>
      <c r="G154" s="43">
        <v>0.2</v>
      </c>
      <c r="H154" s="43">
        <v>0</v>
      </c>
      <c r="I154" s="43">
        <v>15</v>
      </c>
      <c r="J154" s="43">
        <v>58</v>
      </c>
      <c r="K154" s="44" t="s">
        <v>70</v>
      </c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713</v>
      </c>
      <c r="G156" s="19">
        <f t="shared" ref="G156:J156" si="65">SUM(G147:G155)</f>
        <v>25.499999999999996</v>
      </c>
      <c r="H156" s="19">
        <f t="shared" si="65"/>
        <v>23.699999999999996</v>
      </c>
      <c r="I156" s="19">
        <f t="shared" si="65"/>
        <v>102</v>
      </c>
      <c r="J156" s="19">
        <f t="shared" si="65"/>
        <v>705</v>
      </c>
      <c r="K156" s="25"/>
      <c r="L156" s="19">
        <v>75.22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1308</v>
      </c>
      <c r="G157" s="32">
        <f t="shared" ref="G157" si="66">G146+G156</f>
        <v>44.7</v>
      </c>
      <c r="H157" s="32">
        <f t="shared" ref="H157" si="67">H146+H156</f>
        <v>43.449999999999996</v>
      </c>
      <c r="I157" s="32">
        <f t="shared" ref="I157" si="68">I146+I156</f>
        <v>178.8</v>
      </c>
      <c r="J157" s="32">
        <f t="shared" ref="J157:L157" si="69">J146+J156</f>
        <v>1277.8</v>
      </c>
      <c r="K157" s="32"/>
      <c r="L157" s="32">
        <f t="shared" si="69"/>
        <v>152.38</v>
      </c>
    </row>
    <row r="158" spans="1:12" ht="26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110</v>
      </c>
      <c r="F158" s="40">
        <v>265</v>
      </c>
      <c r="G158" s="40">
        <v>16.170000000000002</v>
      </c>
      <c r="H158" s="40">
        <v>18</v>
      </c>
      <c r="I158" s="40">
        <v>43.38</v>
      </c>
      <c r="J158" s="40">
        <v>422.5</v>
      </c>
      <c r="K158" s="41" t="s">
        <v>131</v>
      </c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111</v>
      </c>
      <c r="F160" s="43">
        <v>207</v>
      </c>
      <c r="G160" s="43">
        <v>0.3</v>
      </c>
      <c r="H160" s="43">
        <v>0</v>
      </c>
      <c r="I160" s="43">
        <v>15.2</v>
      </c>
      <c r="J160" s="43">
        <v>60</v>
      </c>
      <c r="K160" s="44" t="s">
        <v>132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45</v>
      </c>
      <c r="F161" s="43">
        <v>33</v>
      </c>
      <c r="G161" s="43">
        <v>2.4</v>
      </c>
      <c r="H161" s="43">
        <v>0.4</v>
      </c>
      <c r="I161" s="43">
        <v>16.899999999999999</v>
      </c>
      <c r="J161" s="43">
        <v>72</v>
      </c>
      <c r="K161" s="44" t="s">
        <v>71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0">SUM(G158:G164)</f>
        <v>18.87</v>
      </c>
      <c r="H165" s="19">
        <f t="shared" si="70"/>
        <v>18.399999999999999</v>
      </c>
      <c r="I165" s="19">
        <f t="shared" si="70"/>
        <v>75.47999999999999</v>
      </c>
      <c r="J165" s="19">
        <f t="shared" si="70"/>
        <v>554.5</v>
      </c>
      <c r="K165" s="25"/>
      <c r="L165" s="19">
        <v>111.18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26.4" x14ac:dyDescent="0.3">
      <c r="A167" s="23"/>
      <c r="B167" s="15"/>
      <c r="C167" s="11"/>
      <c r="D167" s="7" t="s">
        <v>27</v>
      </c>
      <c r="E167" s="42" t="s">
        <v>122</v>
      </c>
      <c r="F167" s="43">
        <v>220</v>
      </c>
      <c r="G167" s="43">
        <v>5.6</v>
      </c>
      <c r="H167" s="43">
        <v>6.9</v>
      </c>
      <c r="I167" s="43">
        <v>19.600000000000001</v>
      </c>
      <c r="J167" s="43">
        <v>148.30000000000001</v>
      </c>
      <c r="K167" s="44" t="s">
        <v>83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62</v>
      </c>
      <c r="F168" s="43">
        <v>90</v>
      </c>
      <c r="G168" s="43">
        <v>12.6</v>
      </c>
      <c r="H168" s="43">
        <v>6.6</v>
      </c>
      <c r="I168" s="43">
        <v>11.33</v>
      </c>
      <c r="J168" s="43">
        <v>200.2</v>
      </c>
      <c r="K168" s="44" t="s">
        <v>96</v>
      </c>
      <c r="L168" s="43"/>
    </row>
    <row r="169" spans="1:12" ht="26.4" x14ac:dyDescent="0.3">
      <c r="A169" s="23"/>
      <c r="B169" s="15"/>
      <c r="C169" s="11"/>
      <c r="D169" s="7" t="s">
        <v>29</v>
      </c>
      <c r="E169" s="42" t="s">
        <v>63</v>
      </c>
      <c r="F169" s="43">
        <v>155</v>
      </c>
      <c r="G169" s="43">
        <v>3.15</v>
      </c>
      <c r="H169" s="43">
        <v>9.9</v>
      </c>
      <c r="I169" s="43">
        <v>27.9</v>
      </c>
      <c r="J169" s="43">
        <v>163.5</v>
      </c>
      <c r="K169" s="44" t="s">
        <v>97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41</v>
      </c>
      <c r="F171" s="43">
        <v>25</v>
      </c>
      <c r="G171" s="43">
        <v>1.9</v>
      </c>
      <c r="H171" s="43">
        <v>0.2</v>
      </c>
      <c r="I171" s="43">
        <v>12.9</v>
      </c>
      <c r="J171" s="43">
        <v>61</v>
      </c>
      <c r="K171" s="44" t="s">
        <v>71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45</v>
      </c>
      <c r="F172" s="43">
        <v>33</v>
      </c>
      <c r="G172" s="43">
        <v>2.4</v>
      </c>
      <c r="H172" s="43">
        <v>0.4</v>
      </c>
      <c r="I172" s="43">
        <v>16.899999999999999</v>
      </c>
      <c r="J172" s="43">
        <v>72</v>
      </c>
      <c r="K172" s="44" t="s">
        <v>71</v>
      </c>
      <c r="L172" s="43"/>
    </row>
    <row r="173" spans="1:12" ht="14.4" x14ac:dyDescent="0.3">
      <c r="A173" s="23"/>
      <c r="B173" s="15"/>
      <c r="C173" s="11"/>
      <c r="D173" s="6" t="s">
        <v>22</v>
      </c>
      <c r="E173" s="42" t="s">
        <v>103</v>
      </c>
      <c r="F173" s="43">
        <v>207</v>
      </c>
      <c r="G173" s="43">
        <v>0.3</v>
      </c>
      <c r="H173" s="43">
        <v>0</v>
      </c>
      <c r="I173" s="43">
        <v>15.2</v>
      </c>
      <c r="J173" s="43">
        <v>60</v>
      </c>
      <c r="K173" s="44" t="s">
        <v>92</v>
      </c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730</v>
      </c>
      <c r="G175" s="19">
        <f t="shared" ref="G175:J175" si="71">SUM(G166:G174)</f>
        <v>25.949999999999996</v>
      </c>
      <c r="H175" s="19">
        <f t="shared" si="71"/>
        <v>23.999999999999996</v>
      </c>
      <c r="I175" s="19">
        <f t="shared" si="71"/>
        <v>103.83</v>
      </c>
      <c r="J175" s="19">
        <f t="shared" si="71"/>
        <v>705</v>
      </c>
      <c r="K175" s="25"/>
      <c r="L175" s="19">
        <v>125.44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1235</v>
      </c>
      <c r="G176" s="32">
        <f t="shared" ref="G176" si="72">G165+G175</f>
        <v>44.819999999999993</v>
      </c>
      <c r="H176" s="32">
        <f t="shared" ref="H176" si="73">H165+H175</f>
        <v>42.399999999999991</v>
      </c>
      <c r="I176" s="32">
        <f t="shared" ref="I176" si="74">I165+I175</f>
        <v>179.31</v>
      </c>
      <c r="J176" s="32">
        <f t="shared" ref="J176:L176" si="75">J165+J175</f>
        <v>1259.5</v>
      </c>
      <c r="K176" s="32"/>
      <c r="L176" s="32">
        <f t="shared" si="75"/>
        <v>236.62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200</v>
      </c>
      <c r="G177" s="40">
        <v>16.649999999999999</v>
      </c>
      <c r="H177" s="40">
        <v>17.600000000000001</v>
      </c>
      <c r="I177" s="40">
        <v>34.9</v>
      </c>
      <c r="J177" s="40">
        <v>260</v>
      </c>
      <c r="K177" s="41" t="s">
        <v>133</v>
      </c>
      <c r="L177" s="40"/>
    </row>
    <row r="178" spans="1:12" ht="14.4" x14ac:dyDescent="0.3">
      <c r="A178" s="23"/>
      <c r="B178" s="15"/>
      <c r="C178" s="11"/>
      <c r="D178" s="6" t="s">
        <v>30</v>
      </c>
      <c r="E178" s="42" t="s">
        <v>114</v>
      </c>
      <c r="F178" s="43">
        <v>200</v>
      </c>
      <c r="G178" s="43">
        <v>0</v>
      </c>
      <c r="H178" s="43">
        <v>0</v>
      </c>
      <c r="I178" s="43">
        <v>10.199999999999999</v>
      </c>
      <c r="J178" s="43">
        <v>80</v>
      </c>
      <c r="K178" s="44" t="s">
        <v>89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113</v>
      </c>
      <c r="F179" s="43">
        <v>200</v>
      </c>
      <c r="G179" s="43">
        <v>0.2</v>
      </c>
      <c r="H179" s="43">
        <v>0</v>
      </c>
      <c r="I179" s="43">
        <v>15</v>
      </c>
      <c r="J179" s="43">
        <v>58</v>
      </c>
      <c r="K179" s="44" t="s">
        <v>70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45</v>
      </c>
      <c r="F180" s="43">
        <v>33</v>
      </c>
      <c r="G180" s="43">
        <v>2.4</v>
      </c>
      <c r="H180" s="43">
        <v>0.4</v>
      </c>
      <c r="I180" s="43">
        <v>16.899999999999999</v>
      </c>
      <c r="J180" s="43">
        <v>72</v>
      </c>
      <c r="K180" s="44" t="s">
        <v>71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633</v>
      </c>
      <c r="G184" s="19">
        <f t="shared" ref="G184:J184" si="76">SUM(G177:G183)</f>
        <v>19.249999999999996</v>
      </c>
      <c r="H184" s="19">
        <f t="shared" si="76"/>
        <v>18</v>
      </c>
      <c r="I184" s="19">
        <f t="shared" si="76"/>
        <v>77</v>
      </c>
      <c r="J184" s="19">
        <f t="shared" si="76"/>
        <v>470</v>
      </c>
      <c r="K184" s="25"/>
      <c r="L184" s="19">
        <v>79.19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123</v>
      </c>
      <c r="F186" s="43">
        <v>220</v>
      </c>
      <c r="G186" s="43">
        <v>9</v>
      </c>
      <c r="H186" s="43">
        <v>8.3000000000000007</v>
      </c>
      <c r="I186" s="43">
        <v>29.5</v>
      </c>
      <c r="J186" s="43">
        <v>140</v>
      </c>
      <c r="K186" s="44" t="s">
        <v>139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124</v>
      </c>
      <c r="F187" s="43">
        <v>100</v>
      </c>
      <c r="G187" s="43">
        <v>7.75</v>
      </c>
      <c r="H187" s="43">
        <v>14</v>
      </c>
      <c r="I187" s="43">
        <v>0.2</v>
      </c>
      <c r="J187" s="43">
        <v>209.3</v>
      </c>
      <c r="K187" s="44" t="s">
        <v>140</v>
      </c>
      <c r="L187" s="43"/>
    </row>
    <row r="188" spans="1:12" ht="26.4" x14ac:dyDescent="0.3">
      <c r="A188" s="23"/>
      <c r="B188" s="15"/>
      <c r="C188" s="11"/>
      <c r="D188" s="7" t="s">
        <v>29</v>
      </c>
      <c r="E188" s="42" t="s">
        <v>125</v>
      </c>
      <c r="F188" s="43">
        <v>185</v>
      </c>
      <c r="G188" s="43">
        <v>7.6</v>
      </c>
      <c r="H188" s="43">
        <v>4.8</v>
      </c>
      <c r="I188" s="43">
        <v>46.2</v>
      </c>
      <c r="J188" s="43">
        <v>262.2</v>
      </c>
      <c r="K188" s="44" t="s">
        <v>141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45</v>
      </c>
      <c r="F191" s="43">
        <v>33</v>
      </c>
      <c r="G191" s="43">
        <v>2.4</v>
      </c>
      <c r="H191" s="43">
        <v>0.4</v>
      </c>
      <c r="I191" s="43">
        <v>16.899999999999999</v>
      </c>
      <c r="J191" s="43">
        <v>72</v>
      </c>
      <c r="K191" s="44" t="s">
        <v>71</v>
      </c>
      <c r="L191" s="43"/>
    </row>
    <row r="192" spans="1:12" ht="14.4" x14ac:dyDescent="0.3">
      <c r="A192" s="23"/>
      <c r="B192" s="15"/>
      <c r="C192" s="11"/>
      <c r="D192" s="6" t="s">
        <v>22</v>
      </c>
      <c r="E192" s="42" t="s">
        <v>46</v>
      </c>
      <c r="F192" s="43">
        <v>200</v>
      </c>
      <c r="G192" s="43">
        <v>0.2</v>
      </c>
      <c r="H192" s="43">
        <v>0</v>
      </c>
      <c r="I192" s="43">
        <v>15</v>
      </c>
      <c r="J192" s="43">
        <v>58</v>
      </c>
      <c r="K192" s="44" t="s">
        <v>70</v>
      </c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738</v>
      </c>
      <c r="G194" s="19">
        <f t="shared" ref="G194:J194" si="77">SUM(G185:G193)</f>
        <v>26.95</v>
      </c>
      <c r="H194" s="19">
        <f t="shared" si="77"/>
        <v>27.5</v>
      </c>
      <c r="I194" s="19">
        <f t="shared" si="77"/>
        <v>107.80000000000001</v>
      </c>
      <c r="J194" s="19">
        <f t="shared" si="77"/>
        <v>741.5</v>
      </c>
      <c r="K194" s="25"/>
      <c r="L194" s="19">
        <v>82.82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1371</v>
      </c>
      <c r="G195" s="32">
        <f t="shared" ref="G195" si="78">G184+G194</f>
        <v>46.199999999999996</v>
      </c>
      <c r="H195" s="32">
        <f t="shared" ref="H195" si="79">H184+H194</f>
        <v>45.5</v>
      </c>
      <c r="I195" s="32">
        <f t="shared" ref="I195" si="80">I184+I194</f>
        <v>184.8</v>
      </c>
      <c r="J195" s="32">
        <f t="shared" ref="J195:L195" si="81">J184+J194</f>
        <v>1211.5</v>
      </c>
      <c r="K195" s="32"/>
      <c r="L195" s="32">
        <f t="shared" si="81"/>
        <v>162.01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1331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45.36399999999999</v>
      </c>
      <c r="H196" s="34">
        <f t="shared" si="82"/>
        <v>44.17799999999999</v>
      </c>
      <c r="I196" s="34">
        <f t="shared" si="82"/>
        <v>181.53699999999998</v>
      </c>
      <c r="J196" s="34">
        <f t="shared" si="82"/>
        <v>1304.4699999999998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179.47299999999998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Киселева</cp:lastModifiedBy>
  <cp:lastPrinted>2026-02-05T12:59:07Z</cp:lastPrinted>
  <dcterms:created xsi:type="dcterms:W3CDTF">2022-05-16T14:23:56Z</dcterms:created>
  <dcterms:modified xsi:type="dcterms:W3CDTF">2026-02-08T11:02:28Z</dcterms:modified>
</cp:coreProperties>
</file>